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10650" activeTab="0"/>
  </bookViews>
  <sheets>
    <sheet name="мониторинг" sheetId="1" r:id="rId1"/>
  </sheets>
  <definedNames/>
  <calcPr fullCalcOnLoad="1"/>
</workbook>
</file>

<file path=xl/sharedStrings.xml><?xml version="1.0" encoding="utf-8"?>
<sst xmlns="http://schemas.openxmlformats.org/spreadsheetml/2006/main" count="136" uniqueCount="75">
  <si>
    <t>Показатели</t>
  </si>
  <si>
    <t>Единица измерения</t>
  </si>
  <si>
    <t>отчет</t>
  </si>
  <si>
    <t>прогноз</t>
  </si>
  <si>
    <t>тыс.чел.</t>
  </si>
  <si>
    <t xml:space="preserve">млн. руб. 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</si>
  <si>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</si>
  <si>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</si>
  <si>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</si>
  <si>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</si>
  <si>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</si>
  <si>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</si>
  <si>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</si>
  <si>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</si>
  <si>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</si>
  <si>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</si>
  <si>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</si>
  <si>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</si>
  <si>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%</t>
  </si>
  <si>
    <t>к соответствующему периоду предыдущего года, %</t>
  </si>
  <si>
    <t>Оборот розничной торговли</t>
  </si>
  <si>
    <t>Оборот общественного питания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</si>
  <si>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</si>
  <si>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</si>
  <si>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</si>
  <si>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млн.руб.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</si>
  <si>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</si>
  <si>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</si>
  <si>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</si>
  <si>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</si>
  <si>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</si>
  <si>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</si>
  <si>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</si>
  <si>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</si>
  <si>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</si>
  <si>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>Среднегодовая численность постоянного населения</t>
  </si>
  <si>
    <t xml:space="preserve">Индекс физического объема </t>
  </si>
  <si>
    <t xml:space="preserve">% от общей численности населения </t>
  </si>
  <si>
    <t>Среднемесячная номинальная начисленная заработная плата в целом по району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</si>
  <si>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</si>
  <si>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</si>
  <si>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>факт</t>
  </si>
  <si>
    <t xml:space="preserve">Мониторинг реализации </t>
  </si>
  <si>
    <t>прогноза социально-экономического развития   муниципального образования Крымский район</t>
  </si>
  <si>
    <t>% выполнения прогноза</t>
  </si>
  <si>
    <t>отклонение фактического темпа роста от планового</t>
  </si>
  <si>
    <t>плановый темп роста, %</t>
  </si>
  <si>
    <t>фактический темп роста, %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</si>
  <si>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</si>
  <si>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Индекс производства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</si>
  <si>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</si>
  <si>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</si>
  <si>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газом, паром; кондиционирование воздуха</t>
  </si>
  <si>
    <t>Индекс производства - РАЗДЕЛ D: Обеспечение электрической энергией, газом, паром; кондиционирование воздуха</t>
  </si>
  <si>
    <t>Индекс производства - РАЗДЕЛ Е: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</si>
  <si>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</si>
  <si>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Прибыль прибыльных организаций (крупные и средние)</t>
  </si>
  <si>
    <t>Индекс потребительских цен (среднегодовой)</t>
  </si>
  <si>
    <t xml:space="preserve">Объем услуг по транспортировке и хранению </t>
  </si>
  <si>
    <t xml:space="preserve">на 2022 год </t>
  </si>
  <si>
    <t>Объем отгруженных товаров собственного производства, выполненных работ и услуг собственными силами (B+C+D+E)</t>
  </si>
  <si>
    <t>Население</t>
  </si>
  <si>
    <t>Промышленное производство</t>
  </si>
  <si>
    <t>Добыча полезных ископаемых</t>
  </si>
  <si>
    <t>Обрабатывающие производства</t>
  </si>
  <si>
    <t>Обеспечение электрической энергией, газом,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</si>
  <si>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 (Е)</t>
  </si>
  <si>
    <t>Сельское хозяйство</t>
  </si>
  <si>
    <t xml:space="preserve">Транспортировка и хранение </t>
  </si>
  <si>
    <t>Строительство</t>
  </si>
  <si>
    <t>Потребительский рынок</t>
  </si>
  <si>
    <t>Инвестиции</t>
  </si>
  <si>
    <t>Финансовая деятельность организаций</t>
  </si>
  <si>
    <t>Денежные доходы и расходы населения</t>
  </si>
  <si>
    <t>Труд и занятость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</si>
</sst>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5" fillId="32" borderId="10" xfId="52" applyFont="1" applyFill="1" applyBorder="1" applyAlignment="1" applyProtection="1">
      <alignment horizontal="left" vertical="center" wrapText="1" shrinkToFit="1"/>
      <protection/>
    </xf>
    <xf numFmtId="0" fontId="8" fillId="32" borderId="10" xfId="52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left" vertical="center" wrapText="1" shrinkToFit="1"/>
      <protection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4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172" fontId="9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center" wrapText="1" shrinkToFit="1"/>
      <protection/>
    </xf>
    <xf numFmtId="0" fontId="5" fillId="0" borderId="0" xfId="52" applyFont="1" applyFill="1" applyBorder="1" applyAlignment="1" applyProtection="1">
      <alignment horizontal="left" vertical="center" wrapText="1" shrinkToFi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11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2" fontId="9" fillId="33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vertical="center"/>
    </xf>
    <xf numFmtId="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/>
    </xf>
    <xf numFmtId="0" fontId="9" fillId="33" borderId="11" xfId="52" applyFont="1" applyFill="1" applyBorder="1" applyAlignment="1" applyProtection="1">
      <alignment horizontal="center" vertical="center" wrapText="1"/>
      <protection/>
    </xf>
    <xf numFmtId="172" fontId="10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2" fontId="9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Border="1" applyAlignment="1" applyProtection="1">
      <alignment horizontal="left" vertical="center" wrapText="1" shrinkToFit="1"/>
      <protection/>
    </xf>
    <xf numFmtId="0" fontId="9" fillId="33" borderId="0" xfId="0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0" fontId="6" fillId="0" borderId="11" xfId="52" applyFont="1" applyFill="1" applyBorder="1" applyAlignment="1" applyProtection="1">
      <alignment horizontal="left" vertical="center" wrapText="1" shrinkToFit="1"/>
      <protection/>
    </xf>
    <xf numFmtId="0" fontId="5" fillId="0" borderId="0" xfId="52" applyFont="1" applyFill="1" applyBorder="1" applyAlignment="1">
      <alignment horizontal="left" vertical="center" wrapText="1" shrinkToFit="1"/>
      <protection/>
    </xf>
    <xf numFmtId="0" fontId="4" fillId="33" borderId="10" xfId="52" applyFont="1" applyFill="1" applyBorder="1" applyAlignment="1" applyProtection="1">
      <alignment horizontal="centerContinuous" vertical="center" wrapText="1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52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9" fillId="0" borderId="0" xfId="52" applyFont="1" applyFill="1" applyBorder="1" applyAlignment="1" applyProtection="1">
      <alignment horizontal="center" vertical="center" wrapText="1" shrinkToFi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52" applyFont="1" applyAlignment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4" fillId="0" borderId="16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D1">
      <pane ySplit="6" topLeftCell="A7" activePane="bottomLeft" state="frozen"/>
      <selection pane="topLeft" activeCell="A1" sqref="A1"/>
      <selection pane="bottomLeft" activeCell="L1" sqref="L1:AI16384"/>
    </sheetView>
  </sheetViews>
  <sheetFormatPr defaultColWidth="44.140625" defaultRowHeight="15"/>
  <cols>
    <col min="1" max="1" width="46.57421875" style="1" customWidth="1"/>
    <col min="2" max="2" width="19.00390625" style="1" customWidth="1"/>
    <col min="3" max="3" width="13.8515625" style="1" customWidth="1"/>
    <col min="4" max="4" width="12.28125" style="52" customWidth="1"/>
    <col min="5" max="5" width="12.57421875" style="52" customWidth="1"/>
    <col min="6" max="6" width="13.00390625" style="1" customWidth="1"/>
    <col min="7" max="7" width="13.8515625" style="1" customWidth="1"/>
    <col min="8" max="8" width="15.7109375" style="1" customWidth="1"/>
    <col min="9" max="9" width="13.57421875" style="1" customWidth="1"/>
    <col min="10" max="10" width="15.421875" style="1" customWidth="1"/>
    <col min="11" max="11" width="22.7109375" style="1" customWidth="1"/>
    <col min="12" max="16384" width="44.140625" style="1" customWidth="1"/>
  </cols>
  <sheetData>
    <row r="1" spans="1:11" ht="18.75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 customHeight="1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 customHeight="1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5" spans="1:11" ht="39.75" customHeight="1">
      <c r="A5" s="54" t="s">
        <v>0</v>
      </c>
      <c r="B5" s="55" t="s">
        <v>1</v>
      </c>
      <c r="C5" s="17" t="s">
        <v>2</v>
      </c>
      <c r="D5" s="49" t="s">
        <v>2</v>
      </c>
      <c r="E5" s="49" t="s">
        <v>2</v>
      </c>
      <c r="F5" s="43" t="s">
        <v>3</v>
      </c>
      <c r="G5" s="17" t="s">
        <v>41</v>
      </c>
      <c r="H5" s="54" t="s">
        <v>44</v>
      </c>
      <c r="I5" s="58" t="s">
        <v>46</v>
      </c>
      <c r="J5" s="60" t="s">
        <v>47</v>
      </c>
      <c r="K5" s="54" t="s">
        <v>45</v>
      </c>
    </row>
    <row r="6" spans="1:11" ht="29.25" customHeight="1">
      <c r="A6" s="54"/>
      <c r="B6" s="55"/>
      <c r="C6" s="17">
        <v>2019</v>
      </c>
      <c r="D6" s="50">
        <v>2020</v>
      </c>
      <c r="E6" s="50">
        <v>2021</v>
      </c>
      <c r="F6" s="17">
        <v>2022</v>
      </c>
      <c r="G6" s="42">
        <v>2022</v>
      </c>
      <c r="H6" s="54"/>
      <c r="I6" s="59"/>
      <c r="J6" s="61"/>
      <c r="K6" s="54"/>
    </row>
    <row r="7" spans="1:11" ht="32.25" customHeight="1">
      <c r="A7" s="2" t="s">
        <v>61</v>
      </c>
      <c r="B7" s="6"/>
      <c r="C7" s="21"/>
      <c r="D7" s="36"/>
      <c r="E7" s="36"/>
      <c r="F7" s="21"/>
      <c r="G7" s="36"/>
      <c r="H7" s="21"/>
      <c r="I7" s="21"/>
      <c r="J7" s="21"/>
      <c r="K7" s="21"/>
    </row>
    <row r="8" spans="1:11" ht="36.75" customHeight="1">
      <c r="A8" s="9" t="s">
        <v>35</v>
      </c>
      <c r="B8" s="6" t="s">
        <v>4</v>
      </c>
      <c r="C8" s="24">
        <v>134.765</v>
      </c>
      <c r="D8" s="24">
        <v>135.023</v>
      </c>
      <c r="E8" s="40">
        <v>133.032</v>
      </c>
      <c r="F8" s="10">
        <v>135.642</v>
      </c>
      <c r="G8" s="40">
        <v>130.864</v>
      </c>
      <c r="H8" s="11">
        <f>G8/F8*100</f>
        <v>96.47749222217308</v>
      </c>
      <c r="I8" s="11">
        <v>100.3</v>
      </c>
      <c r="J8" s="11">
        <f>G8/E8*100</f>
        <v>98.37031691623068</v>
      </c>
      <c r="K8" s="11">
        <f>J8-I8</f>
        <v>-1.9296830837693193</v>
      </c>
    </row>
    <row r="9" spans="1:11" ht="25.5" customHeight="1">
      <c r="A9" s="2" t="s">
        <v>62</v>
      </c>
      <c r="B9" s="6"/>
      <c r="C9" s="23"/>
      <c r="D9" s="23"/>
      <c r="E9" s="23"/>
      <c r="F9" s="23"/>
      <c r="G9" s="23"/>
      <c r="H9" s="11"/>
      <c r="I9" s="11"/>
      <c r="J9" s="11"/>
      <c r="K9" s="11"/>
    </row>
    <row r="10" spans="1:11" ht="51" customHeight="1">
      <c r="A10" s="2" t="s">
        <v>60</v>
      </c>
      <c r="B10" s="6"/>
      <c r="C10" s="23">
        <v>16261.5</v>
      </c>
      <c r="D10" s="24">
        <v>13516.6</v>
      </c>
      <c r="E10" s="23">
        <v>15602.1</v>
      </c>
      <c r="F10" s="15">
        <v>16116.3</v>
      </c>
      <c r="G10" s="23">
        <v>20280.2</v>
      </c>
      <c r="H10" s="11">
        <f>G10/F10*100</f>
        <v>125.83657539261495</v>
      </c>
      <c r="I10" s="11">
        <v>111.1</v>
      </c>
      <c r="J10" s="11">
        <f>G10/E10*100</f>
        <v>129.9837842341736</v>
      </c>
      <c r="K10" s="11">
        <f>J10-I10</f>
        <v>18.883784234173618</v>
      </c>
    </row>
    <row r="11" spans="1:11" ht="60">
      <c r="A11" s="3" t="s">
        <v>8</v>
      </c>
      <c r="B11" s="6" t="s">
        <v>6</v>
      </c>
      <c r="C11" s="23">
        <v>105</v>
      </c>
      <c r="D11" s="23">
        <v>77.2</v>
      </c>
      <c r="E11" s="23">
        <v>114.8</v>
      </c>
      <c r="F11" s="11">
        <v>109</v>
      </c>
      <c r="G11" s="23">
        <v>110.1</v>
      </c>
      <c r="H11" s="11"/>
      <c r="I11" s="11"/>
      <c r="J11" s="11"/>
      <c r="K11" s="11"/>
    </row>
    <row r="12" spans="1:11" ht="28.5" customHeight="1">
      <c r="A12" s="2" t="s">
        <v>63</v>
      </c>
      <c r="B12" s="6"/>
      <c r="C12" s="24"/>
      <c r="D12" s="24"/>
      <c r="E12" s="24"/>
      <c r="F12" s="10"/>
      <c r="G12" s="24"/>
      <c r="H12" s="11"/>
      <c r="I12" s="11"/>
      <c r="J12" s="11"/>
      <c r="K12" s="11"/>
    </row>
    <row r="13" spans="1:11" ht="63">
      <c r="A13" s="3" t="s">
        <v>48</v>
      </c>
      <c r="B13" s="6" t="s">
        <v>5</v>
      </c>
      <c r="C13" s="23">
        <v>2217.8</v>
      </c>
      <c r="D13" s="23">
        <v>1938.1</v>
      </c>
      <c r="E13" s="23">
        <v>2101.2</v>
      </c>
      <c r="F13" s="10">
        <v>1999.6</v>
      </c>
      <c r="G13" s="23">
        <v>2353.2</v>
      </c>
      <c r="H13" s="11">
        <f>G13/F13*100</f>
        <v>117.68353670734146</v>
      </c>
      <c r="I13" s="11">
        <v>101.3</v>
      </c>
      <c r="J13" s="11">
        <f>G13/E13*100</f>
        <v>111.99314677327241</v>
      </c>
      <c r="K13" s="11">
        <f>J13-I13</f>
        <v>10.693146773272417</v>
      </c>
    </row>
    <row r="14" spans="1:11" ht="60">
      <c r="A14" s="3" t="s">
        <v>49</v>
      </c>
      <c r="B14" s="6" t="s">
        <v>6</v>
      </c>
      <c r="C14" s="23">
        <v>97.5</v>
      </c>
      <c r="D14" s="23">
        <v>107.1</v>
      </c>
      <c r="E14" s="23">
        <v>121.9</v>
      </c>
      <c r="F14" s="10">
        <v>100.3</v>
      </c>
      <c r="G14" s="23">
        <v>97.7</v>
      </c>
      <c r="H14" s="11"/>
      <c r="I14" s="11"/>
      <c r="J14" s="11"/>
      <c r="K14" s="11"/>
    </row>
    <row r="15" spans="1:11" ht="27.75" customHeight="1">
      <c r="A15" s="2" t="s">
        <v>64</v>
      </c>
      <c r="B15" s="6"/>
      <c r="C15" s="24"/>
      <c r="D15" s="24"/>
      <c r="E15" s="24"/>
      <c r="F15" s="10"/>
      <c r="G15" s="24"/>
      <c r="H15" s="23"/>
      <c r="I15" s="11"/>
      <c r="J15" s="11"/>
      <c r="K15" s="11"/>
    </row>
    <row r="16" spans="1:11" ht="75.75" customHeight="1">
      <c r="A16" s="3" t="s">
        <v>50</v>
      </c>
      <c r="B16" s="6" t="s">
        <v>5</v>
      </c>
      <c r="C16" s="23">
        <v>11518.6</v>
      </c>
      <c r="D16" s="23">
        <v>9182.6</v>
      </c>
      <c r="E16" s="23">
        <v>11198.5</v>
      </c>
      <c r="F16" s="11">
        <v>11972.8</v>
      </c>
      <c r="G16" s="23">
        <v>15402.3</v>
      </c>
      <c r="H16" s="11">
        <f>G16/F16*100</f>
        <v>128.64409327809702</v>
      </c>
      <c r="I16" s="11">
        <v>114.3</v>
      </c>
      <c r="J16" s="11">
        <f>G16/E16*100</f>
        <v>137.53895611019334</v>
      </c>
      <c r="K16" s="11">
        <f>J16-I16</f>
        <v>23.238956110193342</v>
      </c>
    </row>
    <row r="17" spans="1:11" ht="65.25" customHeight="1">
      <c r="A17" s="3" t="s">
        <v>51</v>
      </c>
      <c r="B17" s="6" t="s">
        <v>6</v>
      </c>
      <c r="C17" s="24">
        <v>125.5</v>
      </c>
      <c r="D17" s="24">
        <v>98.6</v>
      </c>
      <c r="E17" s="24">
        <v>118.4</v>
      </c>
      <c r="F17" s="11">
        <v>113.1</v>
      </c>
      <c r="G17" s="24">
        <v>113.6</v>
      </c>
      <c r="H17" s="11"/>
      <c r="I17" s="11"/>
      <c r="J17" s="11"/>
      <c r="K17" s="11"/>
    </row>
    <row r="18" spans="1:11" ht="52.5" customHeight="1">
      <c r="A18" s="2" t="s">
        <v>65</v>
      </c>
      <c r="B18" s="6"/>
      <c r="C18" s="24"/>
      <c r="D18" s="24"/>
      <c r="E18" s="24"/>
      <c r="F18" s="10"/>
      <c r="G18" s="24"/>
      <c r="H18" s="11"/>
      <c r="I18" s="11"/>
      <c r="J18" s="11"/>
      <c r="K18" s="11"/>
    </row>
    <row r="19" spans="1:11" s="30" customFormat="1" ht="26.25" customHeight="1">
      <c r="A19" s="53">
        <v>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s="30" customFormat="1" ht="18.75">
      <c r="A20" s="44"/>
      <c r="B20" s="27"/>
      <c r="C20" s="45"/>
      <c r="D20" s="45"/>
      <c r="E20" s="45"/>
      <c r="F20" s="28"/>
      <c r="G20" s="45"/>
      <c r="H20" s="29"/>
      <c r="I20" s="29"/>
      <c r="J20" s="29"/>
      <c r="K20" s="29"/>
    </row>
    <row r="21" spans="1:11" s="30" customFormat="1" ht="31.5" customHeight="1">
      <c r="A21" s="54" t="s">
        <v>0</v>
      </c>
      <c r="B21" s="55" t="s">
        <v>1</v>
      </c>
      <c r="C21" s="17" t="s">
        <v>2</v>
      </c>
      <c r="D21" s="49" t="s">
        <v>2</v>
      </c>
      <c r="E21" s="49" t="s">
        <v>2</v>
      </c>
      <c r="F21" s="17" t="s">
        <v>3</v>
      </c>
      <c r="G21" s="17" t="s">
        <v>41</v>
      </c>
      <c r="H21" s="54" t="s">
        <v>44</v>
      </c>
      <c r="I21" s="54" t="s">
        <v>46</v>
      </c>
      <c r="J21" s="54" t="s">
        <v>47</v>
      </c>
      <c r="K21" s="54" t="s">
        <v>45</v>
      </c>
    </row>
    <row r="22" spans="1:11" s="30" customFormat="1" ht="28.5" customHeight="1">
      <c r="A22" s="54"/>
      <c r="B22" s="55"/>
      <c r="C22" s="17">
        <v>2019</v>
      </c>
      <c r="D22" s="50">
        <v>2020</v>
      </c>
      <c r="E22" s="50">
        <v>2021</v>
      </c>
      <c r="F22" s="17">
        <v>2022</v>
      </c>
      <c r="G22" s="17">
        <v>2022</v>
      </c>
      <c r="H22" s="54"/>
      <c r="I22" s="54"/>
      <c r="J22" s="54"/>
      <c r="K22" s="54"/>
    </row>
    <row r="23" spans="1:11" ht="88.5" customHeight="1">
      <c r="A23" s="18" t="s">
        <v>52</v>
      </c>
      <c r="B23" s="19" t="s">
        <v>5</v>
      </c>
      <c r="C23" s="37">
        <v>1285.4</v>
      </c>
      <c r="D23" s="37">
        <v>1172.6</v>
      </c>
      <c r="E23" s="37">
        <v>883.5</v>
      </c>
      <c r="F23" s="22">
        <v>860.9</v>
      </c>
      <c r="G23" s="37">
        <v>1042.4</v>
      </c>
      <c r="H23" s="22">
        <f>G23/F23*100</f>
        <v>121.08258798931352</v>
      </c>
      <c r="I23" s="22">
        <v>102.1</v>
      </c>
      <c r="J23" s="22">
        <f>G23/E23*100</f>
        <v>117.98528579513301</v>
      </c>
      <c r="K23" s="22">
        <f>J23-I23</f>
        <v>15.885285795133015</v>
      </c>
    </row>
    <row r="24" spans="1:11" ht="60">
      <c r="A24" s="3" t="s">
        <v>53</v>
      </c>
      <c r="B24" s="6" t="s">
        <v>6</v>
      </c>
      <c r="C24" s="23">
        <v>48.5</v>
      </c>
      <c r="D24" s="23">
        <v>86.3</v>
      </c>
      <c r="E24" s="23">
        <v>74.7</v>
      </c>
      <c r="F24" s="10">
        <v>99.5</v>
      </c>
      <c r="G24" s="23">
        <v>112.9</v>
      </c>
      <c r="H24" s="11"/>
      <c r="I24" s="11"/>
      <c r="J24" s="11"/>
      <c r="K24" s="11"/>
    </row>
    <row r="25" spans="1:11" s="30" customFormat="1" ht="63">
      <c r="A25" s="2" t="s">
        <v>66</v>
      </c>
      <c r="B25" s="6"/>
      <c r="C25" s="12"/>
      <c r="D25" s="51"/>
      <c r="E25" s="51"/>
      <c r="F25" s="12"/>
      <c r="G25" s="12"/>
      <c r="H25" s="12"/>
      <c r="I25" s="12"/>
      <c r="J25" s="12"/>
      <c r="K25" s="12"/>
    </row>
    <row r="26" spans="1:11" s="30" customFormat="1" ht="109.5" customHeight="1">
      <c r="A26" s="3" t="s">
        <v>55</v>
      </c>
      <c r="B26" s="6" t="s">
        <v>5</v>
      </c>
      <c r="C26" s="38">
        <v>1239.7</v>
      </c>
      <c r="D26" s="38">
        <v>1223.4</v>
      </c>
      <c r="E26" s="38">
        <v>1418.8</v>
      </c>
      <c r="F26" s="41">
        <v>1283</v>
      </c>
      <c r="G26" s="38">
        <v>1482.4</v>
      </c>
      <c r="H26" s="35">
        <f>G26/F26*100</f>
        <v>115.54169914263446</v>
      </c>
      <c r="I26" s="31">
        <v>105.1</v>
      </c>
      <c r="J26" s="35">
        <f>G26/E26*100</f>
        <v>104.4826614040034</v>
      </c>
      <c r="K26" s="35">
        <f>J26-I26</f>
        <v>-0.6173385959965998</v>
      </c>
    </row>
    <row r="27" spans="1:11" s="30" customFormat="1" ht="63">
      <c r="A27" s="3" t="s">
        <v>54</v>
      </c>
      <c r="B27" s="6" t="s">
        <v>6</v>
      </c>
      <c r="C27" s="38">
        <v>90.9</v>
      </c>
      <c r="D27" s="38">
        <v>89.9</v>
      </c>
      <c r="E27" s="38">
        <v>114.8</v>
      </c>
      <c r="F27" s="41">
        <v>99.8</v>
      </c>
      <c r="G27" s="38">
        <v>99.2</v>
      </c>
      <c r="H27" s="11"/>
      <c r="I27" s="32"/>
      <c r="J27" s="32"/>
      <c r="K27" s="32"/>
    </row>
    <row r="28" spans="1:11" ht="24.75" customHeight="1">
      <c r="A28" s="25" t="s">
        <v>67</v>
      </c>
      <c r="B28" s="19"/>
      <c r="C28" s="37"/>
      <c r="D28" s="37"/>
      <c r="E28" s="37"/>
      <c r="F28" s="20"/>
      <c r="G28" s="37"/>
      <c r="H28" s="11"/>
      <c r="I28" s="22"/>
      <c r="J28" s="22"/>
      <c r="K28" s="22"/>
    </row>
    <row r="29" spans="1:11" ht="22.5" customHeight="1">
      <c r="A29" s="4" t="s">
        <v>9</v>
      </c>
      <c r="B29" s="7" t="s">
        <v>10</v>
      </c>
      <c r="C29" s="24">
        <v>6241.4</v>
      </c>
      <c r="D29" s="24">
        <v>7219.7</v>
      </c>
      <c r="E29" s="24">
        <v>8903.9</v>
      </c>
      <c r="F29" s="23">
        <v>8427.6</v>
      </c>
      <c r="G29" s="24">
        <v>9766.3</v>
      </c>
      <c r="H29" s="11">
        <f>G29/F29*100</f>
        <v>115.884712136314</v>
      </c>
      <c r="I29" s="11">
        <v>105.8</v>
      </c>
      <c r="J29" s="11">
        <f>G29/E29*100</f>
        <v>109.68564336975932</v>
      </c>
      <c r="K29" s="11">
        <f>J29-I29</f>
        <v>3.885643369759322</v>
      </c>
    </row>
    <row r="30" spans="1:11" ht="60">
      <c r="A30" s="3" t="s">
        <v>11</v>
      </c>
      <c r="B30" s="6" t="s">
        <v>6</v>
      </c>
      <c r="C30" s="23">
        <v>112</v>
      </c>
      <c r="D30" s="23">
        <v>101.2</v>
      </c>
      <c r="E30" s="23">
        <v>104.9</v>
      </c>
      <c r="F30" s="10">
        <v>101.8</v>
      </c>
      <c r="G30" s="23">
        <v>106.7</v>
      </c>
      <c r="H30" s="11"/>
      <c r="I30" s="11"/>
      <c r="J30" s="11"/>
      <c r="K30" s="11"/>
    </row>
    <row r="31" spans="1:11" ht="24.75" customHeight="1">
      <c r="A31" s="2" t="s">
        <v>68</v>
      </c>
      <c r="B31" s="6"/>
      <c r="C31" s="24"/>
      <c r="D31" s="24"/>
      <c r="E31" s="24"/>
      <c r="F31" s="10"/>
      <c r="G31" s="24"/>
      <c r="H31" s="11"/>
      <c r="I31" s="11"/>
      <c r="J31" s="11"/>
      <c r="K31" s="11"/>
    </row>
    <row r="32" spans="1:11" ht="38.25" customHeight="1">
      <c r="A32" s="3" t="s">
        <v>58</v>
      </c>
      <c r="B32" s="6" t="s">
        <v>25</v>
      </c>
      <c r="C32" s="24">
        <v>525.8</v>
      </c>
      <c r="D32" s="24">
        <v>454.8</v>
      </c>
      <c r="E32" s="24">
        <v>485.9</v>
      </c>
      <c r="F32" s="11">
        <v>487.4</v>
      </c>
      <c r="G32" s="24">
        <v>940.5</v>
      </c>
      <c r="H32" s="11">
        <f>G32/F32*100</f>
        <v>192.9626590069758</v>
      </c>
      <c r="I32" s="11">
        <v>106.1</v>
      </c>
      <c r="J32" s="11">
        <f>G32/E32*100</f>
        <v>193.55834533854704</v>
      </c>
      <c r="K32" s="11">
        <f>J32-I32</f>
        <v>87.45834533854705</v>
      </c>
    </row>
    <row r="33" spans="1:11" ht="60">
      <c r="A33" s="3" t="s">
        <v>36</v>
      </c>
      <c r="B33" s="6" t="s">
        <v>6</v>
      </c>
      <c r="C33" s="23">
        <v>98.4</v>
      </c>
      <c r="D33" s="23">
        <v>83.5</v>
      </c>
      <c r="E33" s="23">
        <v>100.6</v>
      </c>
      <c r="F33" s="11">
        <v>102.3</v>
      </c>
      <c r="G33" s="23">
        <v>178.3</v>
      </c>
      <c r="H33" s="11"/>
      <c r="I33" s="11"/>
      <c r="J33" s="11"/>
      <c r="K33" s="11"/>
    </row>
    <row r="34" spans="1:11" s="30" customFormat="1" ht="18.75" customHeight="1">
      <c r="A34" s="53">
        <v>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30" customFormat="1" ht="18.75">
      <c r="A35" s="26"/>
      <c r="B35" s="27"/>
      <c r="C35" s="46"/>
      <c r="D35" s="46"/>
      <c r="E35" s="46"/>
      <c r="F35" s="29"/>
      <c r="G35" s="46"/>
      <c r="H35" s="29"/>
      <c r="I35" s="29"/>
      <c r="J35" s="29"/>
      <c r="K35" s="29"/>
    </row>
    <row r="36" spans="1:11" s="30" customFormat="1" ht="27.75" customHeight="1">
      <c r="A36" s="54" t="s">
        <v>0</v>
      </c>
      <c r="B36" s="55" t="s">
        <v>1</v>
      </c>
      <c r="C36" s="17" t="s">
        <v>2</v>
      </c>
      <c r="D36" s="49" t="s">
        <v>2</v>
      </c>
      <c r="E36" s="49" t="s">
        <v>2</v>
      </c>
      <c r="F36" s="17" t="s">
        <v>3</v>
      </c>
      <c r="G36" s="17" t="s">
        <v>41</v>
      </c>
      <c r="H36" s="54" t="s">
        <v>44</v>
      </c>
      <c r="I36" s="54" t="s">
        <v>46</v>
      </c>
      <c r="J36" s="54" t="s">
        <v>47</v>
      </c>
      <c r="K36" s="54" t="s">
        <v>45</v>
      </c>
    </row>
    <row r="37" spans="1:11" s="30" customFormat="1" ht="31.5" customHeight="1">
      <c r="A37" s="54"/>
      <c r="B37" s="55"/>
      <c r="C37" s="17">
        <v>2019</v>
      </c>
      <c r="D37" s="50">
        <v>2020</v>
      </c>
      <c r="E37" s="50">
        <v>2021</v>
      </c>
      <c r="F37" s="17">
        <v>2022</v>
      </c>
      <c r="G37" s="17">
        <v>2022</v>
      </c>
      <c r="H37" s="54"/>
      <c r="I37" s="54"/>
      <c r="J37" s="54"/>
      <c r="K37" s="54"/>
    </row>
    <row r="38" spans="1:11" ht="23.25" customHeight="1">
      <c r="A38" s="25" t="s">
        <v>69</v>
      </c>
      <c r="B38" s="19"/>
      <c r="C38" s="37"/>
      <c r="D38" s="37"/>
      <c r="E38" s="37"/>
      <c r="F38" s="20"/>
      <c r="G38" s="37"/>
      <c r="H38" s="22"/>
      <c r="I38" s="22"/>
      <c r="J38" s="22"/>
      <c r="K38" s="22"/>
    </row>
    <row r="39" spans="1:11" ht="55.5" customHeight="1">
      <c r="A39" s="3" t="s">
        <v>13</v>
      </c>
      <c r="B39" s="7" t="s">
        <v>14</v>
      </c>
      <c r="C39" s="24">
        <v>2051.9</v>
      </c>
      <c r="D39" s="23">
        <v>1202</v>
      </c>
      <c r="E39" s="23">
        <v>1345.2</v>
      </c>
      <c r="F39" s="11">
        <v>3751.5</v>
      </c>
      <c r="G39" s="23">
        <v>1412.5</v>
      </c>
      <c r="H39" s="11">
        <f>G39/F39*100</f>
        <v>37.651606024256964</v>
      </c>
      <c r="I39" s="11">
        <v>131.7</v>
      </c>
      <c r="J39" s="11">
        <f>G39/E39*100</f>
        <v>105.00297353553374</v>
      </c>
      <c r="K39" s="11">
        <f>J39-I39</f>
        <v>-26.697026464466248</v>
      </c>
    </row>
    <row r="40" spans="1:11" ht="67.5" customHeight="1">
      <c r="A40" s="3" t="s">
        <v>15</v>
      </c>
      <c r="B40" s="6" t="s">
        <v>6</v>
      </c>
      <c r="C40" s="24">
        <v>182.8</v>
      </c>
      <c r="D40" s="24">
        <v>56.9</v>
      </c>
      <c r="E40" s="24">
        <v>107.5</v>
      </c>
      <c r="F40" s="11">
        <v>126.4</v>
      </c>
      <c r="G40" s="24">
        <v>93.8</v>
      </c>
      <c r="H40" s="11"/>
      <c r="I40" s="11"/>
      <c r="J40" s="11"/>
      <c r="K40" s="11"/>
    </row>
    <row r="41" spans="1:11" ht="33.75" customHeight="1">
      <c r="A41" s="4" t="s">
        <v>16</v>
      </c>
      <c r="B41" s="7" t="s">
        <v>17</v>
      </c>
      <c r="C41" s="40">
        <v>73.383</v>
      </c>
      <c r="D41" s="23">
        <v>54.8</v>
      </c>
      <c r="E41" s="23">
        <v>84.1</v>
      </c>
      <c r="F41" s="11">
        <v>61</v>
      </c>
      <c r="G41" s="40">
        <v>80.187</v>
      </c>
      <c r="H41" s="11">
        <f>G41/F41*100</f>
        <v>131.45409836065573</v>
      </c>
      <c r="I41" s="11">
        <v>101.7</v>
      </c>
      <c r="J41" s="11">
        <f>G41/E41*100</f>
        <v>95.34720570749109</v>
      </c>
      <c r="K41" s="11">
        <f>J41-I41</f>
        <v>-6.352794292508918</v>
      </c>
    </row>
    <row r="42" spans="1:11" ht="20.25" customHeight="1">
      <c r="A42" s="2" t="s">
        <v>70</v>
      </c>
      <c r="B42" s="6"/>
      <c r="C42" s="24"/>
      <c r="D42" s="24"/>
      <c r="E42" s="24"/>
      <c r="F42" s="10"/>
      <c r="G42" s="24"/>
      <c r="H42" s="11"/>
      <c r="I42" s="11"/>
      <c r="J42" s="11"/>
      <c r="K42" s="11"/>
    </row>
    <row r="43" spans="1:11" ht="72.75" customHeight="1">
      <c r="A43" s="3" t="s">
        <v>57</v>
      </c>
      <c r="B43" s="6" t="s">
        <v>19</v>
      </c>
      <c r="C43" s="39">
        <v>104.5</v>
      </c>
      <c r="D43" s="39">
        <v>103.2</v>
      </c>
      <c r="E43" s="39">
        <v>107.5</v>
      </c>
      <c r="F43" s="11">
        <v>104</v>
      </c>
      <c r="G43" s="39">
        <v>113.2</v>
      </c>
      <c r="H43" s="11"/>
      <c r="I43" s="11"/>
      <c r="J43" s="11"/>
      <c r="K43" s="11"/>
    </row>
    <row r="44" spans="1:11" ht="45">
      <c r="A44" s="4" t="s">
        <v>20</v>
      </c>
      <c r="B44" s="8" t="s">
        <v>14</v>
      </c>
      <c r="C44" s="24">
        <v>18574.6</v>
      </c>
      <c r="D44" s="24">
        <v>18221.3</v>
      </c>
      <c r="E44" s="24">
        <v>23710.1</v>
      </c>
      <c r="F44" s="10">
        <v>21570.4</v>
      </c>
      <c r="G44" s="24">
        <v>26784.2</v>
      </c>
      <c r="H44" s="11">
        <f>G44/F44*100</f>
        <v>124.17108630345288</v>
      </c>
      <c r="I44" s="11">
        <v>106.2</v>
      </c>
      <c r="J44" s="11">
        <f>G44/E44*100</f>
        <v>112.9653607534342</v>
      </c>
      <c r="K44" s="11">
        <f>J44-I44</f>
        <v>6.765360753434194</v>
      </c>
    </row>
    <row r="45" spans="1:11" ht="60">
      <c r="A45" s="4" t="s">
        <v>20</v>
      </c>
      <c r="B45" s="8" t="s">
        <v>6</v>
      </c>
      <c r="C45" s="23">
        <v>102.9</v>
      </c>
      <c r="D45" s="23">
        <v>95</v>
      </c>
      <c r="E45" s="23">
        <v>120.5</v>
      </c>
      <c r="F45" s="11">
        <v>102</v>
      </c>
      <c r="G45" s="23">
        <v>99.1</v>
      </c>
      <c r="H45" s="11"/>
      <c r="I45" s="11"/>
      <c r="J45" s="11"/>
      <c r="K45" s="11"/>
    </row>
    <row r="46" spans="1:11" ht="24" customHeight="1">
      <c r="A46" s="3" t="s">
        <v>21</v>
      </c>
      <c r="B46" s="6" t="s">
        <v>5</v>
      </c>
      <c r="C46" s="23">
        <v>451.4</v>
      </c>
      <c r="D46" s="23">
        <v>414.8</v>
      </c>
      <c r="E46" s="23">
        <v>465.5</v>
      </c>
      <c r="F46" s="10">
        <v>463.1</v>
      </c>
      <c r="G46" s="23">
        <v>564.9</v>
      </c>
      <c r="H46" s="11">
        <f>G46/F46*100</f>
        <v>121.98229324120061</v>
      </c>
      <c r="I46" s="11">
        <v>106.1</v>
      </c>
      <c r="J46" s="11">
        <f>G46/E46*100</f>
        <v>121.35338345864662</v>
      </c>
      <c r="K46" s="11">
        <f>J46-I46</f>
        <v>15.253383458646624</v>
      </c>
    </row>
    <row r="47" spans="1:11" ht="60">
      <c r="A47" s="3" t="s">
        <v>21</v>
      </c>
      <c r="B47" s="6" t="s">
        <v>6</v>
      </c>
      <c r="C47" s="23">
        <v>101.4</v>
      </c>
      <c r="D47" s="23">
        <v>90.4</v>
      </c>
      <c r="E47" s="23">
        <v>107.8</v>
      </c>
      <c r="F47" s="10">
        <v>101.7</v>
      </c>
      <c r="G47" s="23">
        <v>107.4</v>
      </c>
      <c r="H47" s="11"/>
      <c r="I47" s="11"/>
      <c r="J47" s="11"/>
      <c r="K47" s="11"/>
    </row>
    <row r="48" spans="1:11" ht="22.5" customHeight="1">
      <c r="A48" s="2" t="s">
        <v>71</v>
      </c>
      <c r="B48" s="6"/>
      <c r="C48" s="24"/>
      <c r="D48" s="24"/>
      <c r="E48" s="24"/>
      <c r="F48" s="10"/>
      <c r="G48" s="24"/>
      <c r="H48" s="11"/>
      <c r="I48" s="11"/>
      <c r="J48" s="11"/>
      <c r="K48" s="11"/>
    </row>
    <row r="49" spans="1:11" ht="51" customHeight="1">
      <c r="A49" s="4" t="s">
        <v>23</v>
      </c>
      <c r="B49" s="6" t="s">
        <v>14</v>
      </c>
      <c r="C49" s="23">
        <v>6027.6</v>
      </c>
      <c r="D49" s="23">
        <v>8363.8</v>
      </c>
      <c r="E49" s="23">
        <v>11546.8</v>
      </c>
      <c r="F49" s="11">
        <v>12202.7</v>
      </c>
      <c r="G49" s="23">
        <v>26084.5</v>
      </c>
      <c r="H49" s="11">
        <f>G49/F49*100</f>
        <v>213.76006949281714</v>
      </c>
      <c r="I49" s="11">
        <v>136</v>
      </c>
      <c r="J49" s="11">
        <f>G49/E49*100</f>
        <v>225.9024145217723</v>
      </c>
      <c r="K49" s="11">
        <f>J49-I49</f>
        <v>89.9024145217723</v>
      </c>
    </row>
    <row r="50" spans="1:11" ht="71.25" customHeight="1">
      <c r="A50" s="4" t="s">
        <v>24</v>
      </c>
      <c r="B50" s="6" t="s">
        <v>6</v>
      </c>
      <c r="C50" s="23">
        <v>162.9</v>
      </c>
      <c r="D50" s="23">
        <v>132.1</v>
      </c>
      <c r="E50" s="23">
        <v>121.4</v>
      </c>
      <c r="F50" s="10">
        <v>129.2</v>
      </c>
      <c r="G50" s="23">
        <v>195.6</v>
      </c>
      <c r="H50" s="11">
        <f>G50/F50*100</f>
        <v>151.39318885448918</v>
      </c>
      <c r="I50" s="11"/>
      <c r="J50" s="11"/>
      <c r="K50" s="11"/>
    </row>
    <row r="51" spans="1:11" ht="18.75">
      <c r="A51" s="53">
        <v>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s="30" customFormat="1" ht="18.75">
      <c r="A52" s="48"/>
      <c r="B52" s="27"/>
      <c r="C52" s="46"/>
      <c r="D52" s="46"/>
      <c r="E52" s="46"/>
      <c r="F52" s="28"/>
      <c r="G52" s="46"/>
      <c r="H52" s="29"/>
      <c r="I52" s="29"/>
      <c r="J52" s="29"/>
      <c r="K52" s="29"/>
    </row>
    <row r="53" spans="1:11" ht="24.75" customHeight="1">
      <c r="A53" s="54" t="s">
        <v>0</v>
      </c>
      <c r="B53" s="55" t="s">
        <v>1</v>
      </c>
      <c r="C53" s="17" t="s">
        <v>2</v>
      </c>
      <c r="D53" s="49" t="s">
        <v>2</v>
      </c>
      <c r="E53" s="49" t="s">
        <v>2</v>
      </c>
      <c r="F53" s="17" t="s">
        <v>3</v>
      </c>
      <c r="G53" s="17" t="s">
        <v>41</v>
      </c>
      <c r="H53" s="54" t="s">
        <v>44</v>
      </c>
      <c r="I53" s="54" t="s">
        <v>46</v>
      </c>
      <c r="J53" s="54" t="s">
        <v>47</v>
      </c>
      <c r="K53" s="54" t="s">
        <v>45</v>
      </c>
    </row>
    <row r="54" spans="1:11" ht="26.25" customHeight="1">
      <c r="A54" s="54"/>
      <c r="B54" s="55"/>
      <c r="C54" s="17">
        <v>2019</v>
      </c>
      <c r="D54" s="50">
        <v>2020</v>
      </c>
      <c r="E54" s="50">
        <v>2021</v>
      </c>
      <c r="F54" s="17">
        <v>2022</v>
      </c>
      <c r="G54" s="17">
        <v>2022</v>
      </c>
      <c r="H54" s="54"/>
      <c r="I54" s="54"/>
      <c r="J54" s="54"/>
      <c r="K54" s="54"/>
    </row>
    <row r="55" spans="1:11" ht="18.75">
      <c r="A55" s="2" t="s">
        <v>72</v>
      </c>
      <c r="B55" s="6"/>
      <c r="C55" s="24"/>
      <c r="D55" s="24"/>
      <c r="E55" s="24"/>
      <c r="F55" s="10"/>
      <c r="G55" s="24"/>
      <c r="H55" s="11"/>
      <c r="I55" s="11"/>
      <c r="J55" s="11"/>
      <c r="K55" s="11"/>
    </row>
    <row r="56" spans="1:11" ht="33.75" customHeight="1">
      <c r="A56" s="47" t="s">
        <v>56</v>
      </c>
      <c r="B56" s="19" t="s">
        <v>10</v>
      </c>
      <c r="C56" s="37">
        <v>866.2</v>
      </c>
      <c r="D56" s="37">
        <v>670.5</v>
      </c>
      <c r="E56" s="37">
        <v>854.4</v>
      </c>
      <c r="F56" s="22">
        <v>748.1</v>
      </c>
      <c r="G56" s="37">
        <v>977.7</v>
      </c>
      <c r="H56" s="22">
        <f>G56/F56*100</f>
        <v>130.69108407966849</v>
      </c>
      <c r="I56" s="22">
        <v>106.4</v>
      </c>
      <c r="J56" s="22">
        <f>G56/E56*100</f>
        <v>114.4311797752809</v>
      </c>
      <c r="K56" s="22">
        <f>J56-I56</f>
        <v>8.03117977528089</v>
      </c>
    </row>
    <row r="57" spans="1:11" ht="18.75">
      <c r="A57" s="2" t="s">
        <v>73</v>
      </c>
      <c r="B57" s="6"/>
      <c r="C57" s="24"/>
      <c r="D57" s="24"/>
      <c r="E57" s="24"/>
      <c r="F57" s="10"/>
      <c r="G57" s="24"/>
      <c r="H57" s="11"/>
      <c r="I57" s="11"/>
      <c r="J57" s="11"/>
      <c r="K57" s="11"/>
    </row>
    <row r="58" spans="1:11" ht="31.5">
      <c r="A58" s="5" t="s">
        <v>26</v>
      </c>
      <c r="B58" s="6" t="s">
        <v>7</v>
      </c>
      <c r="C58" s="24">
        <v>101.9</v>
      </c>
      <c r="D58" s="24">
        <v>98.6</v>
      </c>
      <c r="E58" s="24">
        <v>100.3</v>
      </c>
      <c r="F58" s="11">
        <v>101.5</v>
      </c>
      <c r="G58" s="24">
        <v>97.9</v>
      </c>
      <c r="H58" s="11"/>
      <c r="I58" s="11"/>
      <c r="J58" s="11"/>
      <c r="K58" s="11"/>
    </row>
    <row r="59" spans="1:11" ht="18.75">
      <c r="A59" s="4" t="s">
        <v>27</v>
      </c>
      <c r="B59" s="6" t="s">
        <v>28</v>
      </c>
      <c r="C59" s="24">
        <v>16045.3</v>
      </c>
      <c r="D59" s="23">
        <v>16321</v>
      </c>
      <c r="E59" s="23">
        <v>17848.4</v>
      </c>
      <c r="F59" s="10">
        <v>18250.2</v>
      </c>
      <c r="G59" s="23">
        <v>20075.5</v>
      </c>
      <c r="H59" s="11">
        <f>G59/F59*100</f>
        <v>110.00153422976186</v>
      </c>
      <c r="I59" s="11">
        <v>105.3</v>
      </c>
      <c r="J59" s="11">
        <f>G59/E59*100</f>
        <v>112.47786916474305</v>
      </c>
      <c r="K59" s="11">
        <f>J59-I59</f>
        <v>7.177869164743058</v>
      </c>
    </row>
    <row r="60" spans="1:11" ht="47.25">
      <c r="A60" s="4" t="s">
        <v>29</v>
      </c>
      <c r="B60" s="6" t="s">
        <v>37</v>
      </c>
      <c r="C60" s="24">
        <v>16.4</v>
      </c>
      <c r="D60" s="24">
        <v>16.4</v>
      </c>
      <c r="E60" s="24">
        <v>16.4</v>
      </c>
      <c r="F60" s="10">
        <v>16.4</v>
      </c>
      <c r="G60" s="24">
        <v>16.1</v>
      </c>
      <c r="H60" s="11"/>
      <c r="I60" s="11"/>
      <c r="J60" s="11"/>
      <c r="K60" s="11"/>
    </row>
    <row r="61" spans="1:11" ht="18.75">
      <c r="A61" s="2" t="s">
        <v>74</v>
      </c>
      <c r="B61" s="6"/>
      <c r="C61" s="24"/>
      <c r="D61" s="24"/>
      <c r="E61" s="24"/>
      <c r="F61" s="10"/>
      <c r="G61" s="24"/>
      <c r="H61" s="11"/>
      <c r="I61" s="11"/>
      <c r="J61" s="11"/>
      <c r="K61" s="11"/>
    </row>
    <row r="62" spans="1:11" ht="31.5">
      <c r="A62" s="4" t="s">
        <v>30</v>
      </c>
      <c r="B62" s="6" t="s">
        <v>22</v>
      </c>
      <c r="C62" s="24">
        <v>42.25</v>
      </c>
      <c r="D62" s="24">
        <v>42.181</v>
      </c>
      <c r="E62" s="24">
        <v>41.782</v>
      </c>
      <c r="F62" s="10">
        <v>42.82</v>
      </c>
      <c r="G62" s="24">
        <v>37.479</v>
      </c>
      <c r="H62" s="11">
        <f>G62/F62*100</f>
        <v>87.52685660906118</v>
      </c>
      <c r="I62" s="11">
        <v>100.5</v>
      </c>
      <c r="J62" s="11">
        <f>G62/E62*100</f>
        <v>89.70130678282514</v>
      </c>
      <c r="K62" s="11">
        <f>J62-I62</f>
        <v>-10.798693217174858</v>
      </c>
    </row>
    <row r="63" spans="1:11" ht="31.5">
      <c r="A63" s="4" t="s">
        <v>31</v>
      </c>
      <c r="B63" s="6" t="s">
        <v>22</v>
      </c>
      <c r="C63" s="33">
        <v>39.9</v>
      </c>
      <c r="D63" s="40">
        <v>39.734</v>
      </c>
      <c r="E63" s="40">
        <v>39.526</v>
      </c>
      <c r="F63" s="34">
        <v>40.4</v>
      </c>
      <c r="G63" s="40">
        <v>35.908</v>
      </c>
      <c r="H63" s="11">
        <f>G63/F63*100</f>
        <v>88.88118811881188</v>
      </c>
      <c r="I63" s="11">
        <v>100.6</v>
      </c>
      <c r="J63" s="11">
        <f>G63/E63*100</f>
        <v>90.8465313970551</v>
      </c>
      <c r="K63" s="11">
        <f>J63-I63</f>
        <v>-9.753468602944892</v>
      </c>
    </row>
    <row r="64" spans="1:11" ht="31.5">
      <c r="A64" s="4" t="s">
        <v>38</v>
      </c>
      <c r="B64" s="6" t="s">
        <v>28</v>
      </c>
      <c r="C64" s="24">
        <v>30997.8</v>
      </c>
      <c r="D64" s="24">
        <v>33700.1</v>
      </c>
      <c r="E64" s="24">
        <v>37374.5</v>
      </c>
      <c r="F64" s="10">
        <v>37891.1</v>
      </c>
      <c r="G64" s="24">
        <v>44372.9</v>
      </c>
      <c r="H64" s="11">
        <f>G64/F64*100</f>
        <v>117.10639173842934</v>
      </c>
      <c r="I64" s="11">
        <v>105.7</v>
      </c>
      <c r="J64" s="11">
        <f>G64/E64*100</f>
        <v>118.72506655607434</v>
      </c>
      <c r="K64" s="11">
        <f>J64-I64</f>
        <v>13.025066556074336</v>
      </c>
    </row>
    <row r="65" spans="1:11" ht="31.5">
      <c r="A65" s="4" t="s">
        <v>38</v>
      </c>
      <c r="B65" s="8" t="s">
        <v>7</v>
      </c>
      <c r="C65" s="23">
        <v>110.2</v>
      </c>
      <c r="D65" s="23">
        <v>108.7</v>
      </c>
      <c r="E65" s="23">
        <v>110.9</v>
      </c>
      <c r="F65" s="11">
        <v>105.7</v>
      </c>
      <c r="G65" s="23">
        <v>118.7</v>
      </c>
      <c r="H65" s="11"/>
      <c r="I65" s="11"/>
      <c r="J65" s="11"/>
      <c r="K65" s="11"/>
    </row>
    <row r="66" spans="1:11" ht="18.75">
      <c r="A66" s="3" t="s">
        <v>32</v>
      </c>
      <c r="B66" s="8" t="s">
        <v>18</v>
      </c>
      <c r="C66" s="24">
        <v>5.6</v>
      </c>
      <c r="D66" s="24">
        <v>5.8</v>
      </c>
      <c r="E66" s="24">
        <v>5.4</v>
      </c>
      <c r="F66" s="11">
        <v>5.7</v>
      </c>
      <c r="G66" s="24">
        <v>4.2</v>
      </c>
      <c r="H66" s="11"/>
      <c r="I66" s="11"/>
      <c r="J66" s="11"/>
      <c r="K66" s="11"/>
    </row>
    <row r="67" spans="1:11" ht="18.75">
      <c r="A67" s="3" t="s">
        <v>39</v>
      </c>
      <c r="B67" s="8" t="s">
        <v>18</v>
      </c>
      <c r="C67" s="24">
        <v>0.3</v>
      </c>
      <c r="D67" s="24">
        <v>1.5</v>
      </c>
      <c r="E67" s="24">
        <v>0.4</v>
      </c>
      <c r="F67" s="10">
        <v>0.4</v>
      </c>
      <c r="G67" s="24">
        <v>0.3</v>
      </c>
      <c r="H67" s="11"/>
      <c r="I67" s="11"/>
      <c r="J67" s="11"/>
      <c r="K67" s="11"/>
    </row>
    <row r="68" spans="1:11" s="16" customFormat="1" ht="31.5">
      <c r="A68" s="13" t="s">
        <v>33</v>
      </c>
      <c r="B68" s="14" t="s">
        <v>22</v>
      </c>
      <c r="C68" s="33">
        <v>2.35</v>
      </c>
      <c r="D68" s="40">
        <v>2.447</v>
      </c>
      <c r="E68" s="40">
        <v>2.256</v>
      </c>
      <c r="F68" s="15">
        <v>2.42</v>
      </c>
      <c r="G68" s="40">
        <v>1.571</v>
      </c>
      <c r="H68" s="11">
        <f>G68/F68*100</f>
        <v>64.91735537190083</v>
      </c>
      <c r="I68" s="11">
        <v>98.8</v>
      </c>
      <c r="J68" s="11">
        <f>G68/E68*100</f>
        <v>69.63652482269505</v>
      </c>
      <c r="K68" s="11">
        <f>J68-I68</f>
        <v>-29.163475177304946</v>
      </c>
    </row>
    <row r="69" spans="1:11" ht="47.25">
      <c r="A69" s="3" t="s">
        <v>40</v>
      </c>
      <c r="B69" s="6" t="s">
        <v>22</v>
      </c>
      <c r="C69" s="24">
        <v>0.21</v>
      </c>
      <c r="D69" s="24">
        <v>1.008</v>
      </c>
      <c r="E69" s="24">
        <v>0.307</v>
      </c>
      <c r="F69" s="10">
        <v>0.252</v>
      </c>
      <c r="G69" s="24">
        <v>0.205</v>
      </c>
      <c r="H69" s="11">
        <f>G69/F69*100</f>
        <v>81.34920634920636</v>
      </c>
      <c r="I69" s="11">
        <v>79</v>
      </c>
      <c r="J69" s="11">
        <f>G69/E69*100</f>
        <v>66.77524429967427</v>
      </c>
      <c r="K69" s="11">
        <f>J69-I69</f>
        <v>-12.22475570032573</v>
      </c>
    </row>
    <row r="70" spans="1:11" ht="31.5">
      <c r="A70" s="18" t="s">
        <v>34</v>
      </c>
      <c r="B70" s="19" t="s">
        <v>12</v>
      </c>
      <c r="C70" s="37">
        <v>7525.4</v>
      </c>
      <c r="D70" s="37">
        <v>8133.9</v>
      </c>
      <c r="E70" s="37">
        <v>8592.4</v>
      </c>
      <c r="F70" s="22">
        <v>9228</v>
      </c>
      <c r="G70" s="37">
        <v>10608.2</v>
      </c>
      <c r="H70" s="11">
        <f>G70/F70*100</f>
        <v>114.9566536627655</v>
      </c>
      <c r="I70" s="22">
        <v>106.1</v>
      </c>
      <c r="J70" s="22">
        <f>G70/E70*100</f>
        <v>123.46026721288581</v>
      </c>
      <c r="K70" s="22">
        <f>J70-I70</f>
        <v>17.360267212885816</v>
      </c>
    </row>
  </sheetData>
  <sheetProtection/>
  <mergeCells count="30">
    <mergeCell ref="A53:A54"/>
    <mergeCell ref="B53:B54"/>
    <mergeCell ref="H53:H54"/>
    <mergeCell ref="I53:I54"/>
    <mergeCell ref="J53:J54"/>
    <mergeCell ref="K53:K54"/>
    <mergeCell ref="A51:K51"/>
    <mergeCell ref="A1:K1"/>
    <mergeCell ref="A2:K2"/>
    <mergeCell ref="A3:K3"/>
    <mergeCell ref="A5:A6"/>
    <mergeCell ref="B5:B6"/>
    <mergeCell ref="H5:H6"/>
    <mergeCell ref="I5:I6"/>
    <mergeCell ref="J5:J6"/>
    <mergeCell ref="K5:K6"/>
    <mergeCell ref="A34:K34"/>
    <mergeCell ref="A36:A37"/>
    <mergeCell ref="B36:B37"/>
    <mergeCell ref="H36:H37"/>
    <mergeCell ref="I36:I37"/>
    <mergeCell ref="J36:J37"/>
    <mergeCell ref="K36:K37"/>
    <mergeCell ref="A19:K19"/>
    <mergeCell ref="A21:A22"/>
    <mergeCell ref="B21:B22"/>
    <mergeCell ref="H21:H22"/>
    <mergeCell ref="I21:I22"/>
    <mergeCell ref="J21:J22"/>
    <mergeCell ref="K21:K22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 Windows</cp:lastModifiedBy>
  <cp:lastPrinted>2023-09-29T07:48:04Z</cp:lastPrinted>
  <dcterms:created xsi:type="dcterms:W3CDTF">2015-07-21T06:55:31Z</dcterms:created>
  <dcterms:modified xsi:type="dcterms:W3CDTF">2023-09-29T07:48:10Z</dcterms:modified>
  <cp:category/>
  <cp:version/>
  <cp:contentType/>
  <cp:contentStatus/>
</cp:coreProperties>
</file>